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<sst xmlns="http://schemas.openxmlformats.org/spreadsheetml/2006/main" count="86" uniqueCount="69">
  <si>
    <t>Lp.</t>
  </si>
  <si>
    <t>Projekt</t>
  </si>
  <si>
    <t>w tym:</t>
  </si>
  <si>
    <t>Planowane wydatki</t>
  </si>
  <si>
    <t xml:space="preserve">Wydatki </t>
  </si>
  <si>
    <t>Środki z budżetu krajowego</t>
  </si>
  <si>
    <t>Środki z budżetu UE</t>
  </si>
  <si>
    <t>Kategoria</t>
  </si>
  <si>
    <t>w okresie</t>
  </si>
  <si>
    <t>interwencji</t>
  </si>
  <si>
    <t>Klasyfikacja</t>
  </si>
  <si>
    <t>realizacji</t>
  </si>
  <si>
    <t>środki z</t>
  </si>
  <si>
    <t>z tego źródła finansowania:</t>
  </si>
  <si>
    <t>z tego źródła finansowania</t>
  </si>
  <si>
    <t>funduszy</t>
  </si>
  <si>
    <t>(dział,</t>
  </si>
  <si>
    <t>projektu</t>
  </si>
  <si>
    <t>budżetu</t>
  </si>
  <si>
    <t>Wydatki</t>
  </si>
  <si>
    <t>obligacje</t>
  </si>
  <si>
    <t>pozostałe**</t>
  </si>
  <si>
    <t>pożyczki</t>
  </si>
  <si>
    <t>pozostałe</t>
  </si>
  <si>
    <t>struktu-</t>
  </si>
  <si>
    <t>rozdział)</t>
  </si>
  <si>
    <t>(całkowita</t>
  </si>
  <si>
    <t>krajowego</t>
  </si>
  <si>
    <t>UE</t>
  </si>
  <si>
    <t>razem</t>
  </si>
  <si>
    <t>ralnych</t>
  </si>
  <si>
    <t>wartość</t>
  </si>
  <si>
    <t>pożyczki i</t>
  </si>
  <si>
    <t xml:space="preserve">pożyczki i </t>
  </si>
  <si>
    <t>Projektu)</t>
  </si>
  <si>
    <t>kredyty</t>
  </si>
  <si>
    <t>państwa</t>
  </si>
  <si>
    <t>(6+7)</t>
  </si>
  <si>
    <t>(9+13)</t>
  </si>
  <si>
    <t>(10+11+12)</t>
  </si>
  <si>
    <t>(14+15+16+17)</t>
  </si>
  <si>
    <t>I</t>
  </si>
  <si>
    <t>Wydatki majątkowe razem</t>
  </si>
  <si>
    <t>x</t>
  </si>
  <si>
    <t>1.1</t>
  </si>
  <si>
    <t>Program</t>
  </si>
  <si>
    <t>Odnowa wsi oraz zachowanie i ochrona dziedzictwa narodowego</t>
  </si>
  <si>
    <t xml:space="preserve">  Priorytet</t>
  </si>
  <si>
    <t>Zrównoważony rozwój obszarów wiejskich i poprawa warunków życia społeczności</t>
  </si>
  <si>
    <t xml:space="preserve">    Działanie</t>
  </si>
  <si>
    <t>nazwa projektu:</t>
  </si>
  <si>
    <t xml:space="preserve">           z tego               2005</t>
  </si>
  <si>
    <t>1.2</t>
  </si>
  <si>
    <t xml:space="preserve">Kontynuacja modernizacji </t>
  </si>
  <si>
    <t xml:space="preserve">świetlicy wiejskiej wraz z </t>
  </si>
  <si>
    <t>kompleksem sportowym</t>
  </si>
  <si>
    <t>w Gorzycach Wielkich</t>
  </si>
  <si>
    <t xml:space="preserve">Kontynuacja budowy </t>
  </si>
  <si>
    <t xml:space="preserve">świetlicy wiejskiej i </t>
  </si>
  <si>
    <t xml:space="preserve">zagospodarowanie Placu </t>
  </si>
  <si>
    <t>Floriana we wsi Lewków</t>
  </si>
  <si>
    <t>Rady Gminy Ostrów Wielkopolski</t>
  </si>
  <si>
    <t>WYDATKI NA PROGRAMY I PROJEKTY</t>
  </si>
  <si>
    <t>ZE ŚRODKÓW FUNDUSZY STRUKTURALNYCH</t>
  </si>
  <si>
    <t>2007 r.</t>
  </si>
  <si>
    <t xml:space="preserve">OGÓŁEM </t>
  </si>
  <si>
    <t>na pref.</t>
  </si>
  <si>
    <t>z dnia 29 listopada 2007 r.</t>
  </si>
  <si>
    <t>Załącznik nr 5 do Uchwały nr XI/136  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</si>
</sst>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" fillId="0" borderId="4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1" fillId="0" borderId="9" xfId="0" applyFont="1" applyBorder="1" applyAlignment="1">
      <alignment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4" xfId="0" applyNumberFormat="1" applyBorder="1" applyAlignment="1">
      <alignment horizontal="right" vertical="center"/>
    </xf>
    <xf numFmtId="0" fontId="1" fillId="0" borderId="7" xfId="0" applyFont="1" applyFill="1" applyBorder="1" applyAlignment="1">
      <alignment/>
    </xf>
    <xf numFmtId="0" fontId="0" fillId="0" borderId="5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4" fillId="0" borderId="4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0" fillId="0" borderId="4" xfId="0" applyNumberForma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C1">
      <selection activeCell="A4" sqref="A4:Q4"/>
    </sheetView>
  </sheetViews>
  <sheetFormatPr defaultColWidth="9.140625" defaultRowHeight="12.75"/>
  <cols>
    <col min="1" max="1" width="2.7109375" style="0" customWidth="1"/>
    <col min="2" max="2" width="20.421875" style="0" customWidth="1"/>
    <col min="3" max="3" width="8.140625" style="0" customWidth="1"/>
    <col min="4" max="4" width="8.421875" style="0" customWidth="1"/>
    <col min="5" max="5" width="9.28125" style="0" customWidth="1"/>
    <col min="6" max="6" width="8.28125" style="0" customWidth="1"/>
    <col min="7" max="7" width="8.57421875" style="0" customWidth="1"/>
    <col min="8" max="8" width="8.140625" style="0" customWidth="1"/>
    <col min="9" max="9" width="7.421875" style="0" customWidth="1"/>
    <col min="10" max="10" width="8.7109375" style="0" customWidth="1"/>
    <col min="11" max="12" width="8.140625" style="0" customWidth="1"/>
    <col min="13" max="13" width="8.28125" style="0" customWidth="1"/>
    <col min="14" max="14" width="7.8515625" style="0" customWidth="1"/>
    <col min="15" max="16" width="7.421875" style="0" customWidth="1"/>
    <col min="17" max="17" width="8.00390625" style="0" customWidth="1"/>
  </cols>
  <sheetData>
    <row r="1" spans="12:17" ht="12.75">
      <c r="L1" s="72" t="s">
        <v>68</v>
      </c>
      <c r="M1" s="72"/>
      <c r="N1" s="72"/>
      <c r="O1" s="72"/>
      <c r="P1" s="72"/>
      <c r="Q1" s="72"/>
    </row>
    <row r="2" spans="12:17" ht="12.75">
      <c r="L2" s="72" t="s">
        <v>61</v>
      </c>
      <c r="M2" s="72"/>
      <c r="N2" s="72"/>
      <c r="O2" s="72"/>
      <c r="P2" s="72"/>
      <c r="Q2" s="72"/>
    </row>
    <row r="3" spans="12:17" ht="12.75">
      <c r="L3" s="72" t="s">
        <v>67</v>
      </c>
      <c r="M3" s="72"/>
      <c r="N3" s="72"/>
      <c r="O3" s="72"/>
      <c r="P3" s="72"/>
      <c r="Q3" s="72"/>
    </row>
    <row r="4" spans="1:17" ht="18">
      <c r="A4" s="73" t="s">
        <v>62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8">
      <c r="A5" s="74" t="s">
        <v>63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7" spans="1:17" ht="12.75">
      <c r="A7" s="53" t="s">
        <v>0</v>
      </c>
      <c r="B7" s="51" t="s">
        <v>1</v>
      </c>
      <c r="C7" s="1"/>
      <c r="D7" s="2"/>
      <c r="E7" s="3"/>
      <c r="F7" s="68" t="s">
        <v>2</v>
      </c>
      <c r="G7" s="71"/>
      <c r="H7" s="69" t="s">
        <v>3</v>
      </c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4"/>
      <c r="B8" s="52"/>
      <c r="C8" s="6"/>
      <c r="D8" s="7"/>
      <c r="E8" s="8"/>
      <c r="F8" s="1"/>
      <c r="G8" s="4"/>
      <c r="H8" s="68" t="s">
        <v>64</v>
      </c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54"/>
      <c r="B9" s="52"/>
      <c r="C9" s="6"/>
      <c r="D9" s="7"/>
      <c r="E9" s="9" t="s">
        <v>4</v>
      </c>
      <c r="F9" s="6"/>
      <c r="G9" s="10"/>
      <c r="H9" s="4"/>
      <c r="I9" s="43" t="s">
        <v>5</v>
      </c>
      <c r="J9" s="44"/>
      <c r="K9" s="44"/>
      <c r="L9" s="68"/>
      <c r="M9" s="43" t="s">
        <v>6</v>
      </c>
      <c r="N9" s="44"/>
      <c r="O9" s="44"/>
      <c r="P9" s="44"/>
      <c r="Q9" s="68"/>
    </row>
    <row r="10" spans="1:17" ht="12.75">
      <c r="A10" s="54"/>
      <c r="B10" s="52"/>
      <c r="C10" s="10" t="s">
        <v>7</v>
      </c>
      <c r="D10" s="7"/>
      <c r="E10" s="9" t="s">
        <v>8</v>
      </c>
      <c r="F10" s="6"/>
      <c r="G10" s="10"/>
      <c r="H10" s="11"/>
      <c r="I10" s="45"/>
      <c r="J10" s="75"/>
      <c r="K10" s="75"/>
      <c r="L10" s="76"/>
      <c r="M10" s="45"/>
      <c r="N10" s="75"/>
      <c r="O10" s="75"/>
      <c r="P10" s="75"/>
      <c r="Q10" s="76"/>
    </row>
    <row r="11" spans="1:17" ht="12.75">
      <c r="A11" s="54"/>
      <c r="B11" s="52"/>
      <c r="C11" s="10" t="s">
        <v>9</v>
      </c>
      <c r="D11" s="11" t="s">
        <v>10</v>
      </c>
      <c r="E11" s="9" t="s">
        <v>11</v>
      </c>
      <c r="F11" s="10" t="s">
        <v>12</v>
      </c>
      <c r="G11" s="10" t="s">
        <v>12</v>
      </c>
      <c r="H11" s="10"/>
      <c r="I11" s="4"/>
      <c r="J11" s="68" t="s">
        <v>13</v>
      </c>
      <c r="K11" s="69"/>
      <c r="L11" s="70"/>
      <c r="M11" s="4"/>
      <c r="N11" s="68" t="s">
        <v>14</v>
      </c>
      <c r="O11" s="71"/>
      <c r="P11" s="69"/>
      <c r="Q11" s="69"/>
    </row>
    <row r="12" spans="1:17" ht="12.75">
      <c r="A12" s="54"/>
      <c r="B12" s="52"/>
      <c r="C12" s="10" t="s">
        <v>15</v>
      </c>
      <c r="D12" s="11" t="s">
        <v>16</v>
      </c>
      <c r="E12" s="9" t="s">
        <v>17</v>
      </c>
      <c r="F12" s="10" t="s">
        <v>18</v>
      </c>
      <c r="G12" s="10" t="s">
        <v>18</v>
      </c>
      <c r="H12" s="10" t="s">
        <v>19</v>
      </c>
      <c r="I12" s="10"/>
      <c r="J12" s="4"/>
      <c r="K12" s="49" t="s">
        <v>20</v>
      </c>
      <c r="L12" s="51" t="s">
        <v>21</v>
      </c>
      <c r="M12" s="10"/>
      <c r="N12" s="4" t="s">
        <v>22</v>
      </c>
      <c r="O12" s="4"/>
      <c r="P12" s="49" t="s">
        <v>20</v>
      </c>
      <c r="Q12" s="53" t="s">
        <v>23</v>
      </c>
    </row>
    <row r="13" spans="1:17" ht="12.75">
      <c r="A13" s="54"/>
      <c r="B13" s="52"/>
      <c r="C13" s="10" t="s">
        <v>24</v>
      </c>
      <c r="D13" s="11" t="s">
        <v>25</v>
      </c>
      <c r="E13" s="9" t="s">
        <v>26</v>
      </c>
      <c r="F13" s="10" t="s">
        <v>27</v>
      </c>
      <c r="G13" s="10" t="s">
        <v>28</v>
      </c>
      <c r="H13" s="10" t="s">
        <v>29</v>
      </c>
      <c r="I13" s="10" t="s">
        <v>19</v>
      </c>
      <c r="J13" s="11"/>
      <c r="K13" s="50"/>
      <c r="L13" s="52"/>
      <c r="M13" s="10" t="s">
        <v>19</v>
      </c>
      <c r="N13" s="11" t="s">
        <v>66</v>
      </c>
      <c r="O13" s="11" t="s">
        <v>33</v>
      </c>
      <c r="P13" s="50"/>
      <c r="Q13" s="54"/>
    </row>
    <row r="14" spans="1:17" ht="12.75">
      <c r="A14" s="54"/>
      <c r="B14" s="52"/>
      <c r="C14" s="10" t="s">
        <v>30</v>
      </c>
      <c r="D14" s="7"/>
      <c r="E14" s="9" t="s">
        <v>31</v>
      </c>
      <c r="F14" s="6"/>
      <c r="G14" s="10"/>
      <c r="H14" s="10"/>
      <c r="I14" s="10" t="s">
        <v>29</v>
      </c>
      <c r="J14" s="11" t="s">
        <v>32</v>
      </c>
      <c r="K14" s="50"/>
      <c r="L14" s="52"/>
      <c r="M14" s="10" t="s">
        <v>29</v>
      </c>
      <c r="N14" s="11" t="s">
        <v>18</v>
      </c>
      <c r="O14" s="11" t="s">
        <v>35</v>
      </c>
      <c r="P14" s="50"/>
      <c r="Q14" s="54"/>
    </row>
    <row r="15" spans="1:17" ht="12.75">
      <c r="A15" s="54"/>
      <c r="B15" s="52"/>
      <c r="C15" s="6"/>
      <c r="D15" s="7"/>
      <c r="E15" s="9" t="s">
        <v>34</v>
      </c>
      <c r="F15" s="6"/>
      <c r="G15" s="10"/>
      <c r="H15" s="10"/>
      <c r="I15" s="10"/>
      <c r="J15" s="11" t="s">
        <v>35</v>
      </c>
      <c r="K15" s="50"/>
      <c r="L15" s="52"/>
      <c r="M15" s="10"/>
      <c r="N15" s="13" t="s">
        <v>36</v>
      </c>
      <c r="O15" s="42"/>
      <c r="P15" s="50"/>
      <c r="Q15" s="54"/>
    </row>
    <row r="16" spans="1:17" ht="12.75">
      <c r="A16" s="14"/>
      <c r="B16" s="14"/>
      <c r="C16" s="14"/>
      <c r="D16" s="14"/>
      <c r="E16" s="15" t="s">
        <v>37</v>
      </c>
      <c r="F16" s="15"/>
      <c r="G16" s="15"/>
      <c r="H16" s="15" t="s">
        <v>38</v>
      </c>
      <c r="I16" s="15" t="s">
        <v>39</v>
      </c>
      <c r="J16" s="15"/>
      <c r="K16" s="15"/>
      <c r="L16" s="15"/>
      <c r="M16" s="16" t="s">
        <v>40</v>
      </c>
      <c r="N16" s="41"/>
      <c r="O16" s="15"/>
      <c r="P16" s="15"/>
      <c r="Q16" s="15"/>
    </row>
    <row r="17" spans="1:17" ht="12.7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</row>
    <row r="18" spans="1:17" ht="12.75">
      <c r="A18" s="17" t="s">
        <v>41</v>
      </c>
      <c r="B18" s="18" t="s">
        <v>42</v>
      </c>
      <c r="C18" s="47" t="s">
        <v>43</v>
      </c>
      <c r="D18" s="48"/>
      <c r="E18" s="19">
        <f>SUM(E22,E33)</f>
        <v>1088243</v>
      </c>
      <c r="F18" s="19">
        <f>SUM(F22,F33)</f>
        <v>382216</v>
      </c>
      <c r="G18" s="19">
        <f>SUM(G22,G33)</f>
        <v>706027</v>
      </c>
      <c r="H18" s="19">
        <f>SUM(H22,H33)</f>
        <v>575930</v>
      </c>
      <c r="I18" s="19">
        <f>SUM(I22,I33)</f>
        <v>205337</v>
      </c>
      <c r="J18" s="19"/>
      <c r="K18" s="19"/>
      <c r="L18" s="19">
        <f>SUM(L22,L33)</f>
        <v>205337</v>
      </c>
      <c r="M18" s="19">
        <f>SUM(M22,M33)</f>
        <v>370593</v>
      </c>
      <c r="N18" s="19"/>
      <c r="O18" s="19"/>
      <c r="P18" s="19"/>
      <c r="Q18" s="19">
        <f>SUM(Q22,Q33)</f>
        <v>370593</v>
      </c>
    </row>
    <row r="19" spans="1:17" ht="12.75">
      <c r="A19" s="77" t="s">
        <v>44</v>
      </c>
      <c r="B19" s="22" t="s">
        <v>45</v>
      </c>
      <c r="C19" s="27" t="s">
        <v>46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1:17" ht="12.75">
      <c r="A20" s="63"/>
      <c r="B20" s="22" t="s">
        <v>47</v>
      </c>
      <c r="C20" s="20" t="s">
        <v>48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1:17" ht="12.75">
      <c r="A21" s="63"/>
      <c r="B21" s="24" t="s">
        <v>49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63"/>
      <c r="B22" s="1" t="s">
        <v>50</v>
      </c>
      <c r="C22" s="62"/>
      <c r="D22" s="62"/>
      <c r="E22" s="62">
        <v>451344</v>
      </c>
      <c r="F22" s="62">
        <v>155382</v>
      </c>
      <c r="G22" s="62">
        <f aca="true" t="shared" si="0" ref="G22:Q22">SUM(G27:G29)</f>
        <v>295962</v>
      </c>
      <c r="H22" s="62">
        <f t="shared" si="0"/>
        <v>239932</v>
      </c>
      <c r="I22" s="62">
        <f t="shared" si="0"/>
        <v>82600</v>
      </c>
      <c r="J22" s="62"/>
      <c r="K22" s="62"/>
      <c r="L22" s="62">
        <f t="shared" si="0"/>
        <v>82600</v>
      </c>
      <c r="M22" s="62">
        <f t="shared" si="0"/>
        <v>157332</v>
      </c>
      <c r="N22" s="62"/>
      <c r="O22" s="62"/>
      <c r="P22" s="62"/>
      <c r="Q22" s="62">
        <f t="shared" si="0"/>
        <v>157332</v>
      </c>
    </row>
    <row r="23" spans="1:17" ht="12.75">
      <c r="A23" s="63"/>
      <c r="B23" s="2" t="s">
        <v>53</v>
      </c>
      <c r="C23" s="79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2.75">
      <c r="A24" s="63"/>
      <c r="B24" s="7" t="s">
        <v>54</v>
      </c>
      <c r="C24" s="79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2.75">
      <c r="A25" s="63"/>
      <c r="B25" s="7" t="s">
        <v>55</v>
      </c>
      <c r="C25" s="7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12.75">
      <c r="A26" s="63"/>
      <c r="B26" s="33" t="s">
        <v>56</v>
      </c>
      <c r="C26" s="79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ht="12.75">
      <c r="A27" s="63"/>
      <c r="B27" s="12" t="s">
        <v>51</v>
      </c>
      <c r="C27" s="25"/>
      <c r="D27" s="25"/>
      <c r="E27" s="26"/>
      <c r="F27" s="26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>
      <c r="A28" s="63"/>
      <c r="B28" s="22">
        <v>2006</v>
      </c>
      <c r="C28" s="25"/>
      <c r="D28" s="25"/>
      <c r="E28" s="23">
        <v>211412</v>
      </c>
      <c r="F28" s="23">
        <v>72782</v>
      </c>
      <c r="G28" s="32">
        <v>138630</v>
      </c>
      <c r="H28" s="25">
        <v>239932</v>
      </c>
      <c r="I28" s="25">
        <v>82600</v>
      </c>
      <c r="J28" s="25"/>
      <c r="K28" s="25"/>
      <c r="L28" s="25">
        <v>82600</v>
      </c>
      <c r="M28" s="25">
        <v>157332</v>
      </c>
      <c r="N28" s="25"/>
      <c r="O28" s="25"/>
      <c r="P28" s="25"/>
      <c r="Q28" s="25">
        <v>157332</v>
      </c>
    </row>
    <row r="29" spans="1:17" ht="12.75">
      <c r="A29" s="78"/>
      <c r="B29" s="22">
        <v>2007</v>
      </c>
      <c r="C29" s="26"/>
      <c r="D29" s="26"/>
      <c r="E29" s="23">
        <v>239932</v>
      </c>
      <c r="F29" s="23">
        <v>82600</v>
      </c>
      <c r="G29" s="23">
        <v>157332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8" ht="12.75">
      <c r="A30" s="63" t="s">
        <v>52</v>
      </c>
      <c r="B30" s="12" t="s">
        <v>45</v>
      </c>
      <c r="C30" s="34" t="s">
        <v>46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20"/>
    </row>
    <row r="31" spans="1:17" ht="12.75" customHeight="1">
      <c r="A31" s="63"/>
      <c r="B31" s="22" t="s">
        <v>47</v>
      </c>
      <c r="C31" s="34" t="s">
        <v>48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</row>
    <row r="32" spans="1:17" ht="12.75">
      <c r="A32" s="63"/>
      <c r="B32" s="22" t="s">
        <v>49</v>
      </c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</row>
    <row r="33" spans="1:17" ht="12.75">
      <c r="A33" s="64"/>
      <c r="B33" s="2" t="s">
        <v>50</v>
      </c>
      <c r="C33" s="65"/>
      <c r="D33" s="55"/>
      <c r="E33" s="55">
        <f>SUM(E38:E40)</f>
        <v>636899</v>
      </c>
      <c r="F33" s="55">
        <f aca="true" t="shared" si="1" ref="F33:Q33">SUM(F38:F40)</f>
        <v>226834</v>
      </c>
      <c r="G33" s="55">
        <f t="shared" si="1"/>
        <v>410065</v>
      </c>
      <c r="H33" s="55">
        <f t="shared" si="1"/>
        <v>335998</v>
      </c>
      <c r="I33" s="55">
        <f t="shared" si="1"/>
        <v>122737</v>
      </c>
      <c r="J33" s="55"/>
      <c r="K33" s="55"/>
      <c r="L33" s="55">
        <f t="shared" si="1"/>
        <v>122737</v>
      </c>
      <c r="M33" s="55">
        <f t="shared" si="1"/>
        <v>213261</v>
      </c>
      <c r="N33" s="55"/>
      <c r="O33" s="55"/>
      <c r="P33" s="55"/>
      <c r="Q33" s="55">
        <f t="shared" si="1"/>
        <v>213261</v>
      </c>
    </row>
    <row r="34" spans="1:17" ht="12.75">
      <c r="A34" s="64"/>
      <c r="B34" s="7" t="s">
        <v>57</v>
      </c>
      <c r="C34" s="6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12.75">
      <c r="A35" s="64"/>
      <c r="B35" s="7" t="s">
        <v>58</v>
      </c>
      <c r="C35" s="6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12.75">
      <c r="A36" s="64"/>
      <c r="B36" s="7" t="s">
        <v>59</v>
      </c>
      <c r="C36" s="6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12.75" customHeight="1">
      <c r="A37" s="64"/>
      <c r="B37" s="12" t="s">
        <v>60</v>
      </c>
      <c r="C37" s="6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2.75">
      <c r="A38" s="63"/>
      <c r="B38" s="12" t="s">
        <v>51</v>
      </c>
      <c r="C38" s="35"/>
      <c r="D38" s="35"/>
      <c r="E38" s="36"/>
      <c r="F38" s="37"/>
      <c r="G38" s="37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2.75">
      <c r="A39" s="63"/>
      <c r="B39" s="22">
        <v>2006</v>
      </c>
      <c r="C39" s="38"/>
      <c r="D39" s="38"/>
      <c r="E39" s="36">
        <v>300901</v>
      </c>
      <c r="F39" s="36">
        <v>104097</v>
      </c>
      <c r="G39" s="32">
        <v>196804</v>
      </c>
      <c r="H39" s="38">
        <v>335998</v>
      </c>
      <c r="I39" s="38">
        <v>122737</v>
      </c>
      <c r="J39" s="38"/>
      <c r="K39" s="38"/>
      <c r="L39" s="38">
        <v>122737</v>
      </c>
      <c r="M39" s="38">
        <v>213261</v>
      </c>
      <c r="N39" s="38"/>
      <c r="O39" s="38"/>
      <c r="P39" s="38"/>
      <c r="Q39" s="38">
        <v>213261</v>
      </c>
    </row>
    <row r="40" spans="1:17" ht="12.75">
      <c r="A40" s="63"/>
      <c r="B40" s="22">
        <v>2007</v>
      </c>
      <c r="C40" s="38"/>
      <c r="D40" s="38"/>
      <c r="E40" s="36">
        <v>335998</v>
      </c>
      <c r="F40" s="36">
        <v>122737</v>
      </c>
      <c r="G40" s="36">
        <v>213261</v>
      </c>
      <c r="H40" s="38"/>
      <c r="I40" s="38"/>
      <c r="J40" s="37"/>
      <c r="K40" s="37"/>
      <c r="L40" s="38"/>
      <c r="M40" s="38"/>
      <c r="N40" s="37"/>
      <c r="O40" s="37"/>
      <c r="P40" s="37"/>
      <c r="Q40" s="38"/>
    </row>
    <row r="41" spans="1:17" ht="12.75">
      <c r="A41" s="58" t="s">
        <v>65</v>
      </c>
      <c r="B41" s="58"/>
      <c r="C41" s="59" t="s">
        <v>43</v>
      </c>
      <c r="D41" s="60"/>
      <c r="E41" s="39">
        <f>SUM(E18)</f>
        <v>1088243</v>
      </c>
      <c r="F41" s="39">
        <f>SUM(F18)</f>
        <v>382216</v>
      </c>
      <c r="G41" s="39">
        <f>SUM(G18)</f>
        <v>706027</v>
      </c>
      <c r="H41" s="39">
        <f>SUM(H18)</f>
        <v>575930</v>
      </c>
      <c r="I41" s="39">
        <f>SUM(I18)</f>
        <v>205337</v>
      </c>
      <c r="J41" s="40"/>
      <c r="K41" s="40"/>
      <c r="L41" s="39">
        <f>SUM(L18)</f>
        <v>205337</v>
      </c>
      <c r="M41" s="39">
        <f>SUM(M18)</f>
        <v>370593</v>
      </c>
      <c r="N41" s="40"/>
      <c r="O41" s="40"/>
      <c r="P41" s="40"/>
      <c r="Q41" s="39">
        <f>SUM(Q18)</f>
        <v>370593</v>
      </c>
    </row>
    <row r="42" spans="1:17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</sheetData>
  <mergeCells count="55">
    <mergeCell ref="A19:A29"/>
    <mergeCell ref="I22:I26"/>
    <mergeCell ref="C22:C26"/>
    <mergeCell ref="D22:D26"/>
    <mergeCell ref="E22:E26"/>
    <mergeCell ref="F22:F26"/>
    <mergeCell ref="K22:K26"/>
    <mergeCell ref="L22:L26"/>
    <mergeCell ref="M22:M26"/>
    <mergeCell ref="G22:G26"/>
    <mergeCell ref="H22:H26"/>
    <mergeCell ref="H7:Q7"/>
    <mergeCell ref="H8:Q8"/>
    <mergeCell ref="I9:L10"/>
    <mergeCell ref="M9:Q10"/>
    <mergeCell ref="J11:L11"/>
    <mergeCell ref="N11:Q11"/>
    <mergeCell ref="L1:Q1"/>
    <mergeCell ref="L2:Q2"/>
    <mergeCell ref="L3:Q3"/>
    <mergeCell ref="A4:Q4"/>
    <mergeCell ref="A5:Q5"/>
    <mergeCell ref="A7:A15"/>
    <mergeCell ref="B7:B15"/>
    <mergeCell ref="F7:G7"/>
    <mergeCell ref="P22:P26"/>
    <mergeCell ref="A30:A40"/>
    <mergeCell ref="C33:C37"/>
    <mergeCell ref="D33:D37"/>
    <mergeCell ref="E33:E37"/>
    <mergeCell ref="F33:F37"/>
    <mergeCell ref="P33:P37"/>
    <mergeCell ref="N22:N26"/>
    <mergeCell ref="O22:O26"/>
    <mergeCell ref="J22:J26"/>
    <mergeCell ref="Q22:Q26"/>
    <mergeCell ref="G33:G37"/>
    <mergeCell ref="H33:H37"/>
    <mergeCell ref="I33:I37"/>
    <mergeCell ref="J33:J37"/>
    <mergeCell ref="K33:K37"/>
    <mergeCell ref="L33:L37"/>
    <mergeCell ref="M33:M37"/>
    <mergeCell ref="N33:N37"/>
    <mergeCell ref="O33:O37"/>
    <mergeCell ref="A43:Q43"/>
    <mergeCell ref="C18:D18"/>
    <mergeCell ref="K12:K15"/>
    <mergeCell ref="L12:L15"/>
    <mergeCell ref="P12:P15"/>
    <mergeCell ref="Q12:Q15"/>
    <mergeCell ref="Q33:Q37"/>
    <mergeCell ref="A41:B41"/>
    <mergeCell ref="C41:D41"/>
    <mergeCell ref="A42:Q42"/>
  </mergeCells>
  <printOptions/>
  <pageMargins left="0" right="0" top="0.3937007874015748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Ostrowie Wlkp.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Sztuka</dc:creator>
  <cp:keywords/>
  <dc:description/>
  <cp:lastModifiedBy>x</cp:lastModifiedBy>
  <cp:lastPrinted>2007-12-03T13:07:08Z</cp:lastPrinted>
  <dcterms:created xsi:type="dcterms:W3CDTF">2006-11-07T09:16:43Z</dcterms:created>
  <dcterms:modified xsi:type="dcterms:W3CDTF">2008-01-02T13:49:07Z</dcterms:modified>
  <cp:category/>
  <cp:version/>
  <cp:contentType/>
  <cp:contentStatus/>
</cp:coreProperties>
</file>